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  <sheet sheetId="2" name="Method" state="visible" r:id="rId5"/>
    <sheet sheetId="3" name="Worked Example" state="visible" r:id="rId6"/>
    <sheet sheetId="4" name="About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Operating hours within the planned production window.</t>
        </r>
      </text>
    </comment>
    <comment ref="B6" authorId="0">
      <text>
        <r>
          <t>Hours when this equipment was scheduled to produce.</t>
        </r>
      </text>
    </comment>
    <comment ref="B7" authorId="0">
      <text>
        <r>
          <t>Ideal production time divided by runtime, expressed as a percentage.</t>
        </r>
      </text>
    </comment>
    <comment ref="B8" authorId="0">
      <text>
        <r>
          <t>First-pass good units divided by total units, expressed as percentage.</t>
        </r>
      </text>
    </comment>
    <comment ref="B9" authorId="0">
      <text>
        <r>
          <t>Your approved availability goal for the same production window.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1" authorId="0">
      <text>
        <r>
          <t>Independently checked expected headline; this is a reference value, not calculated from the workbook formula.</t>
        </r>
      </text>
    </comment>
  </commentList>
</comments>
</file>

<file path=xl/sharedStrings.xml><?xml version="1.0" encoding="utf-8"?>
<sst xmlns="http://schemas.openxmlformats.org/spreadsheetml/2006/main" count="108" uniqueCount="58">
  <si>
    <t>Equipment Availability</t>
  </si>
  <si>
    <t>MFG CALCS  |  open the live calculator: mfgcalcs.com</t>
  </si>
  <si>
    <t>Numeric formulas recalculate; not all website suitability checks run in Excel. These results do not confirm process suitability. Recheck your inputs on the live calculator.</t>
  </si>
  <si>
    <t>INPUTS (edit the yellow cells)</t>
  </si>
  <si>
    <t>Runtime</t>
  </si>
  <si>
    <t>hr</t>
  </si>
  <si>
    <t>Planned Production Time</t>
  </si>
  <si>
    <t>Observed Performance</t>
  </si>
  <si>
    <t>%</t>
  </si>
  <si>
    <t>First-Pass Quality</t>
  </si>
  <si>
    <t>Availability Target</t>
  </si>
  <si>
    <t>RESULTS (recalculate live as you edit inputs)</t>
  </si>
  <si>
    <t>Overall Equipment Effectiveness</t>
  </si>
  <si>
    <t>Stopped Production Time</t>
  </si>
  <si>
    <t>Availability Target Margin</t>
  </si>
  <si>
    <t>percentage points</t>
  </si>
  <si>
    <t>FORMULA</t>
  </si>
  <si>
    <t>Availability = runtime ÷ planned production time × 100</t>
  </si>
  <si>
    <t>OEE = availability × performance ÷ 100 × quality ÷ 100</t>
  </si>
  <si>
    <t>Stopped time = planned production time − runtime</t>
  </si>
  <si>
    <t>Target margin = availability − availability target</t>
  </si>
  <si>
    <t>Blank results indicate an unsupported denominator or inconsistent inputs. Review input notes and the Method sheet before using the estimate.</t>
  </si>
  <si>
    <t>METHOD &amp; RELEASE CONTROL</t>
  </si>
  <si>
    <t>Workbook version</t>
  </si>
  <si>
    <t>mnt-005-workbook-2.0.0</t>
  </si>
  <si>
    <t>Formula version</t>
  </si>
  <si>
    <t>mnt-005-formula-2.0.0</t>
  </si>
  <si>
    <t>Content version</t>
  </si>
  <si>
    <t>mnt-005-content-2.0.0</t>
  </si>
  <si>
    <t>Workbook ID</t>
  </si>
  <si>
    <t>mfgcalcs-mnt-005-v2</t>
  </si>
  <si>
    <t>METHOD NOTES</t>
  </si>
  <si>
    <t>•</t>
  </si>
  <si>
    <t>Every input describes the same equipment and production window.</t>
  </si>
  <si>
    <t>Runtime excludes planned and unplanned stops within scheduled production.</t>
  </si>
  <si>
    <t>The availability target is an entered goal, not an industry benchmark.</t>
  </si>
  <si>
    <t>Performance and quality are undefined for a production window with no output.</t>
  </si>
  <si>
    <t>ASSUMPTIONS</t>
  </si>
  <si>
    <t>LIMITATIONS</t>
  </si>
  <si>
    <t>SOURCES</t>
  </si>
  <si>
    <t>Vorne, OEE Calculation</t>
  </si>
  <si>
    <t>https://www.oee.com/calculating-oee/</t>
  </si>
  <si>
    <t>Availability is run time divided by planned production time. Multiplying availability by performance and first-pass quality gives OEE, which is a separate measure.</t>
  </si>
  <si>
    <t>Recorded Equipment Availability</t>
  </si>
  <si>
    <t>INPUT</t>
  </si>
  <si>
    <t>VALUE</t>
  </si>
  <si>
    <t>UNIT</t>
  </si>
  <si>
    <t>RESULT</t>
  </si>
  <si>
    <t>EXPECTED HEADLINE</t>
  </si>
  <si>
    <t>ABSOLUTE TOLERANCE</t>
  </si>
  <si>
    <t/>
  </si>
  <si>
    <t>Separate planned-production availability from performance and quality losses.</t>
  </si>
  <si>
    <t>Use it for shift loss review, availability improvement plan.</t>
  </si>
  <si>
    <t>Live calculator: https://www.mfgcalcs.com/calculators/maintenance-reliability-downtime/equipment-availability</t>
  </si>
  <si>
    <t>All 5384 calculators: https://www.mfgcalcs.com/calculators</t>
  </si>
  <si>
    <t>Methodology: https://www.mfgcalcs.com/methodology</t>
  </si>
  <si>
    <t>Free to use and share with attribution to MFG Calcs.</t>
  </si>
  <si>
    <t>Results are engineering estimates from documented formulas; verify against your own process data before making production decisions.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</si>
</sst>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141924"/>
      <sz val="16"/>
      <name val="Calibri"/>
    </font>
    <font>
      <u/>
      <color rgb="FF3B64D8"/>
      <sz val="10"/>
    </font>
    <font>
      <b/>
      <color rgb="FF141924"/>
      <sz val="10"/>
      <name val="Calibri"/>
    </font>
    <font>
      <b/>
      <color rgb="FF141924"/>
      <sz val="11"/>
    </font>
    <font>
      <color rgb="FF5B6474"/>
      <sz val="10"/>
    </font>
    <font>
      <b/>
      <color rgb="FF3B64D8"/>
    </font>
    <font>
      <color rgb="FF141924"/>
    </font>
    <font>
      <color rgb="FF5B6474"/>
      <sz val="10"/>
      <name val="Consolas"/>
    </font>
    <font>
      <b/>
      <color rgb="FF141924"/>
      <sz val="14"/>
    </font>
    <font>
      <b/>
      <color rgb="FF141924"/>
    </font>
    <font>
      <b/>
    </font>
    <font>
      <u/>
      <color rgb="FF3B64D8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2F5FA"/>
      </patternFill>
    </fill>
    <fill>
      <patternFill patternType="solid">
        <fgColor rgb="FFFFF7DC"/>
      </patternFill>
    </fill>
  </fills>
  <borders count="2">
    <border>
      <left/>
      <right/>
      <top/>
      <bottom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0" fillId="3" borderId="1" xfId="0" applyFill="1" applyBorder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fgcalcs.com/calculators/maintenance-reliability-downtime/equipment-availability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ee.com/calculating-oe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 defaultColWidth="14"/>
  <cols>
    <col min="1" max="1" width="42" customWidth="1"/>
    <col min="2" max="2" width="16" customWidth="1"/>
    <col min="3" max="3" width="22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ht="60" customHeight="1" spans="1:3" x14ac:dyDescent="0.25">
      <c r="A3" s="3" t="s">
        <v>2</v>
      </c>
      <c r="B3" s="3"/>
      <c r="C3" s="3"/>
    </row>
    <row r="4" spans="1:1" x14ac:dyDescent="0.25">
      <c r="A4" s="4" t="s">
        <v>3</v>
      </c>
    </row>
    <row r="5" spans="1:3" x14ac:dyDescent="0.25">
      <c r="A5" t="s">
        <v>4</v>
      </c>
      <c r="B5" s="5">
        <v>680</v>
      </c>
      <c r="C5" s="6" t="s">
        <v>5</v>
      </c>
    </row>
    <row r="6" spans="1:3" x14ac:dyDescent="0.25">
      <c r="A6" t="s">
        <v>6</v>
      </c>
      <c r="B6" s="5">
        <v>720</v>
      </c>
      <c r="C6" s="6" t="s">
        <v>5</v>
      </c>
    </row>
    <row r="7" spans="1:3" x14ac:dyDescent="0.25">
      <c r="A7" t="s">
        <v>7</v>
      </c>
      <c r="B7" s="5">
        <v>96</v>
      </c>
      <c r="C7" s="6" t="s">
        <v>8</v>
      </c>
    </row>
    <row r="8" spans="1:3" x14ac:dyDescent="0.25">
      <c r="A8" t="s">
        <v>9</v>
      </c>
      <c r="B8" s="5">
        <v>99</v>
      </c>
      <c r="C8" s="6" t="s">
        <v>8</v>
      </c>
    </row>
    <row r="9" spans="1:3" x14ac:dyDescent="0.25">
      <c r="A9" t="s">
        <v>10</v>
      </c>
      <c r="B9" s="5">
        <v>95</v>
      </c>
      <c r="C9" s="6" t="s">
        <v>8</v>
      </c>
    </row>
    <row r="11" spans="1:1" x14ac:dyDescent="0.25">
      <c r="A11" s="4" t="s">
        <v>11</v>
      </c>
    </row>
    <row r="12" spans="1:3" x14ac:dyDescent="0.25">
      <c r="A12" t="s">
        <v>0</v>
      </c>
      <c r="B12" s="7">
        <f>IF(ISNUMBER($B$9),IF(ISNUMBER($B$8),IF(ISNUMBER($B$7),IF(ISNUMBER($B$6),IF(ISNUMBER($B$5),IF(($B$9&gt;=0),IF(($B$9&lt;=100),IF(($B$8&gt;=0),IF(($B$8&lt;=100),IF(($B$7&gt;=0),IF(($B$7&lt;=100),IF(($B$6&gt;=0),IF(($B$6&lt;=1000000000),IF(($B$5&gt;=0),IF(($B$5&lt;=1000000000),IF(($B$5&lt;=$B$6),IF(($B$6&gt;0),(100*IF($B$6&lt;&gt;0,$B$5/$B$6,0)),""),""),""),""),""),""),""),""),""),""),""),""),""),""),""),""),"")</f>
        <v>94.444444</v>
      </c>
      <c r="C12" s="6" t="s">
        <v>8</v>
      </c>
    </row>
    <row r="13" spans="1:3" x14ac:dyDescent="0.25">
      <c r="A13" t="s">
        <v>12</v>
      </c>
      <c r="B13" s="8">
        <f>IF(ISNUMBER($B$9),IF(ISNUMBER($B$8),IF(ISNUMBER($B$7),IF(ISNUMBER($B$6),IF(ISNUMBER($B$5),IF(($B$9&gt;=0),IF(($B$9&lt;=100),IF(($B$8&gt;=0),IF(($B$8&lt;=100),IF(($B$7&gt;=0),IF(($B$7&lt;=100),IF(($B$6&gt;=0),IF(($B$6&lt;=1000000000),IF(($B$5&gt;=0),IF(($B$5&lt;=1000000000),IF(($B$5&lt;=$B$6),IF(($B$6&gt;0),((IF($B$6&lt;&gt;0,$B$5/$B$6,0)*$B$7)*IF(100&lt;&gt;0,$B$8/100,0)),""),""),""),""),""),""),""),""),""),""),""),""),""),""),""),""),"")</f>
        <v>89.76</v>
      </c>
      <c r="C13" s="6" t="s">
        <v>8</v>
      </c>
    </row>
    <row r="14" spans="1:3" x14ac:dyDescent="0.25">
      <c r="A14" t="s">
        <v>13</v>
      </c>
      <c r="B14" s="8">
        <f>IF(ISNUMBER($B$9),IF(ISNUMBER($B$8),IF(ISNUMBER($B$7),IF(ISNUMBER($B$6),IF(ISNUMBER($B$5),IF(($B$9&gt;=0),IF(($B$9&lt;=100),IF(($B$8&gt;=0),IF(($B$8&lt;=100),IF(($B$7&gt;=0),IF(($B$7&lt;=100),IF(($B$6&gt;=0),IF(($B$6&lt;=1000000000),IF(($B$5&gt;=0),IF(($B$5&lt;=1000000000),IF(($B$5&lt;=$B$6),IF(($B$6&gt;0),($B$6-$B$5),""),""),""),""),""),""),""),""),""),""),""),""),""),""),""),""),"")</f>
        <v>40</v>
      </c>
      <c r="C14" s="6" t="s">
        <v>5</v>
      </c>
    </row>
    <row r="15" spans="1:3" x14ac:dyDescent="0.25">
      <c r="A15" t="s">
        <v>14</v>
      </c>
      <c r="B15" s="8">
        <f>IF(ISNUMBER($B$9),IF(ISNUMBER($B$8),IF(ISNUMBER($B$7),IF(ISNUMBER($B$6),IF(ISNUMBER($B$5),IF(($B$9&gt;=0),IF(($B$9&lt;=100),IF(($B$8&gt;=0),IF(($B$8&lt;=100),IF(($B$7&gt;=0),IF(($B$7&lt;=100),IF(($B$6&gt;=0),IF(($B$6&lt;=1000000000),IF(($B$5&gt;=0),IF(($B$5&lt;=1000000000),IF(($B$5&lt;=$B$6),IF(($B$6&gt;0),((100*IF($B$6&lt;&gt;0,$B$5/$B$6,0))-$B$9),""),""),""),""),""),""),""),""),""),""),""),""),""),""),""),""),"")</f>
        <v>-0.555556</v>
      </c>
      <c r="C15" s="6" t="s">
        <v>15</v>
      </c>
    </row>
    <row r="17" spans="1:1" x14ac:dyDescent="0.25">
      <c r="A17" s="4" t="s">
        <v>16</v>
      </c>
    </row>
    <row r="18" spans="1:3" x14ac:dyDescent="0.25">
      <c r="A18" s="9" t="s">
        <v>17</v>
      </c>
      <c r="B18" s="9"/>
      <c r="C18" s="9"/>
    </row>
    <row r="19" spans="1:3" x14ac:dyDescent="0.25">
      <c r="A19" s="9" t="s">
        <v>18</v>
      </c>
      <c r="B19" s="9"/>
      <c r="C19" s="9"/>
    </row>
    <row r="20" spans="1:3" x14ac:dyDescent="0.25">
      <c r="A20" s="9" t="s">
        <v>19</v>
      </c>
      <c r="B20" s="9"/>
      <c r="C20" s="9"/>
    </row>
    <row r="21" spans="1:3" x14ac:dyDescent="0.25">
      <c r="A21" s="9" t="s">
        <v>20</v>
      </c>
      <c r="B21" s="9"/>
      <c r="C21" s="9"/>
    </row>
    <row r="22" ht="36" customHeight="1" spans="1:3" x14ac:dyDescent="0.25">
      <c r="A22" s="10" t="s">
        <v>21</v>
      </c>
      <c r="B22" s="10"/>
      <c r="C22" s="10"/>
    </row>
  </sheetData>
  <mergeCells count="8">
    <mergeCell ref="A1:C1"/>
    <mergeCell ref="A2:C2"/>
    <mergeCell ref="A3:C3"/>
    <mergeCell ref="A18:C18"/>
    <mergeCell ref="A19:C19"/>
    <mergeCell ref="A20:C20"/>
    <mergeCell ref="A21:C21"/>
    <mergeCell ref="A22:C22"/>
  </mergeCells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30" customWidth="1"/>
    <col min="2" max="2" width="92" customWidth="1"/>
  </cols>
  <sheetData>
    <row r="1" spans="1:1" x14ac:dyDescent="0.25">
      <c r="A1" s="11" t="s">
        <v>22</v>
      </c>
    </row>
    <row r="3" spans="1:2" x14ac:dyDescent="0.25">
      <c r="A3" s="12" t="s">
        <v>23</v>
      </c>
      <c r="B3" t="s">
        <v>24</v>
      </c>
    </row>
    <row r="4" spans="1:2" x14ac:dyDescent="0.25">
      <c r="A4" s="12" t="s">
        <v>25</v>
      </c>
      <c r="B4" t="s">
        <v>26</v>
      </c>
    </row>
    <row r="5" spans="1:2" x14ac:dyDescent="0.25">
      <c r="A5" s="12" t="s">
        <v>27</v>
      </c>
      <c r="B5" t="s">
        <v>28</v>
      </c>
    </row>
    <row r="6" spans="1:2" x14ac:dyDescent="0.25">
      <c r="A6" t="s">
        <v>29</v>
      </c>
      <c r="B6" t="s">
        <v>30</v>
      </c>
    </row>
    <row r="7" spans="1:1" x14ac:dyDescent="0.25">
      <c r="A7" s="13" t="s">
        <v>31</v>
      </c>
    </row>
    <row r="8" spans="1:2" x14ac:dyDescent="0.25">
      <c r="A8" t="s">
        <v>32</v>
      </c>
      <c r="B8" s="14" t="s">
        <v>17</v>
      </c>
    </row>
    <row r="9" spans="1:2" x14ac:dyDescent="0.25">
      <c r="A9" t="s">
        <v>32</v>
      </c>
      <c r="B9" s="14" t="s">
        <v>18</v>
      </c>
    </row>
    <row r="10" spans="1:2" x14ac:dyDescent="0.25">
      <c r="A10" t="s">
        <v>32</v>
      </c>
      <c r="B10" s="14" t="s">
        <v>19</v>
      </c>
    </row>
    <row r="11" spans="1:2" x14ac:dyDescent="0.25">
      <c r="A11" t="s">
        <v>32</v>
      </c>
      <c r="B11" s="14" t="s">
        <v>20</v>
      </c>
    </row>
    <row r="12" spans="1:2" x14ac:dyDescent="0.25">
      <c r="A12" t="s">
        <v>32</v>
      </c>
      <c r="B12" s="14" t="s">
        <v>33</v>
      </c>
    </row>
    <row r="13" spans="1:2" x14ac:dyDescent="0.25">
      <c r="A13" t="s">
        <v>32</v>
      </c>
      <c r="B13" s="14" t="s">
        <v>34</v>
      </c>
    </row>
    <row r="14" spans="1:2" x14ac:dyDescent="0.25">
      <c r="A14" t="s">
        <v>32</v>
      </c>
      <c r="B14" s="14" t="s">
        <v>35</v>
      </c>
    </row>
    <row r="15" spans="1:2" x14ac:dyDescent="0.25">
      <c r="A15" t="s">
        <v>32</v>
      </c>
      <c r="B15" s="14" t="s">
        <v>36</v>
      </c>
    </row>
    <row r="17" spans="1:1" x14ac:dyDescent="0.25">
      <c r="A17" s="13" t="s">
        <v>37</v>
      </c>
    </row>
    <row r="18" spans="1:2" x14ac:dyDescent="0.25">
      <c r="A18" t="s">
        <v>32</v>
      </c>
      <c r="B18" s="14" t="s">
        <v>33</v>
      </c>
    </row>
    <row r="19" spans="1:2" x14ac:dyDescent="0.25">
      <c r="A19" t="s">
        <v>32</v>
      </c>
      <c r="B19" s="14" t="s">
        <v>34</v>
      </c>
    </row>
    <row r="21" spans="1:1" x14ac:dyDescent="0.25">
      <c r="A21" s="13" t="s">
        <v>38</v>
      </c>
    </row>
    <row r="22" spans="1:2" x14ac:dyDescent="0.25">
      <c r="A22" t="s">
        <v>32</v>
      </c>
      <c r="B22" s="14" t="s">
        <v>35</v>
      </c>
    </row>
    <row r="23" spans="1:2" x14ac:dyDescent="0.25">
      <c r="A23" t="s">
        <v>32</v>
      </c>
      <c r="B23" s="14" t="s">
        <v>36</v>
      </c>
    </row>
    <row r="25" spans="1:1" x14ac:dyDescent="0.25">
      <c r="A25" s="13" t="s">
        <v>39</v>
      </c>
    </row>
    <row r="26" spans="1:2" x14ac:dyDescent="0.25">
      <c r="A26" s="15" t="s">
        <v>40</v>
      </c>
      <c r="B26" s="16" t="s">
        <v>41</v>
      </c>
    </row>
    <row r="27" spans="2:2" x14ac:dyDescent="0.25">
      <c r="B27" s="10" t="s">
        <v>42</v>
      </c>
    </row>
  </sheetData>
  <hyperlinks>
    <hyperlink ref="B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42" customWidth="1"/>
    <col min="2" max="2" width="18" customWidth="1"/>
    <col min="3" max="3" width="24" customWidth="1"/>
    <col min="4" max="4" width="25" customWidth="1"/>
    <col min="5" max="5" width="20" customWidth="1"/>
  </cols>
  <sheetData>
    <row r="1" spans="1:1" x14ac:dyDescent="0.25">
      <c r="A1" s="11" t="s">
        <v>43</v>
      </c>
    </row>
    <row r="3" spans="1:3" s="13" customFormat="1" x14ac:dyDescent="0.25">
      <c r="A3" s="13" t="s">
        <v>44</v>
      </c>
      <c r="B3" s="13" t="s">
        <v>45</v>
      </c>
      <c r="C3" s="13" t="s">
        <v>46</v>
      </c>
    </row>
    <row r="4" spans="1:3" x14ac:dyDescent="0.25">
      <c r="A4" t="s">
        <v>4</v>
      </c>
      <c r="B4">
        <v>680</v>
      </c>
      <c r="C4" t="s">
        <v>5</v>
      </c>
    </row>
    <row r="5" spans="1:3" x14ac:dyDescent="0.25">
      <c r="A5" t="s">
        <v>6</v>
      </c>
      <c r="B5">
        <v>720</v>
      </c>
      <c r="C5" t="s">
        <v>5</v>
      </c>
    </row>
    <row r="6" spans="1:3" x14ac:dyDescent="0.25">
      <c r="A6" t="s">
        <v>7</v>
      </c>
      <c r="B6">
        <v>96</v>
      </c>
      <c r="C6" t="s">
        <v>8</v>
      </c>
    </row>
    <row r="7" spans="1:3" x14ac:dyDescent="0.25">
      <c r="A7" t="s">
        <v>9</v>
      </c>
      <c r="B7">
        <v>99</v>
      </c>
      <c r="C7" t="s">
        <v>8</v>
      </c>
    </row>
    <row r="8" spans="1:3" x14ac:dyDescent="0.25">
      <c r="A8" t="s">
        <v>10</v>
      </c>
      <c r="B8">
        <v>95</v>
      </c>
      <c r="C8" t="s">
        <v>8</v>
      </c>
    </row>
    <row r="10" spans="1:5" s="13" customFormat="1" x14ac:dyDescent="0.25">
      <c r="A10" s="13" t="s">
        <v>47</v>
      </c>
      <c r="B10" s="13" t="s">
        <v>45</v>
      </c>
      <c r="C10" s="13" t="s">
        <v>46</v>
      </c>
      <c r="D10" s="13" t="s">
        <v>48</v>
      </c>
      <c r="E10" s="13" t="s">
        <v>49</v>
      </c>
    </row>
    <row r="11" spans="1:5" s="13" customFormat="1" x14ac:dyDescent="0.25">
      <c r="A11" s="13" t="s">
        <v>0</v>
      </c>
      <c r="B11" s="13">
        <f>IF(ISNUMBER($B$8),IF(ISNUMBER($B$7),IF(ISNUMBER($B$6),IF(ISNUMBER($B$5),IF(ISNUMBER($B$4),IF(($B$8&gt;=0),IF(($B$8&lt;=100),IF(($B$7&gt;=0),IF(($B$7&lt;=100),IF(($B$6&gt;=0),IF(($B$6&lt;=100),IF(($B$5&gt;=0),IF(($B$5&lt;=1000000000),IF(($B$4&gt;=0),IF(($B$4&lt;=1000000000),IF(($B$4&lt;=$B$5),IF(($B$5&gt;0),(100*IF($B$5&lt;&gt;0,$B$4/$B$5,0)),""),""),""),""),""),""),""),""),""),""),""),""),""),""),""),""),"")</f>
        <v>94.44444444444444</v>
      </c>
      <c r="C11" s="13" t="s">
        <v>8</v>
      </c>
      <c r="D11" s="13">
        <v>94.44444444444444</v>
      </c>
      <c r="E11" s="13">
        <v>1e-7</v>
      </c>
    </row>
    <row r="12" spans="1:3" x14ac:dyDescent="0.25">
      <c r="A12" t="s">
        <v>12</v>
      </c>
      <c r="B12">
        <f>IF(ISNUMBER($B$8),IF(ISNUMBER($B$7),IF(ISNUMBER($B$6),IF(ISNUMBER($B$5),IF(ISNUMBER($B$4),IF(($B$8&gt;=0),IF(($B$8&lt;=100),IF(($B$7&gt;=0),IF(($B$7&lt;=100),IF(($B$6&gt;=0),IF(($B$6&lt;=100),IF(($B$5&gt;=0),IF(($B$5&lt;=1000000000),IF(($B$4&gt;=0),IF(($B$4&lt;=1000000000),IF(($B$4&lt;=$B$5),IF(($B$5&gt;0),((IF($B$5&lt;&gt;0,$B$4/$B$5,0)*$B$6)*IF(100&lt;&gt;0,$B$7/100,0)),""),""),""),""),""),""),""),""),""),""),""),""),""),""),""),""),"")</f>
        <v>89.75999999999999</v>
      </c>
      <c r="C12" t="s">
        <v>8</v>
      </c>
    </row>
    <row r="13" spans="1:3" x14ac:dyDescent="0.25">
      <c r="A13" t="s">
        <v>13</v>
      </c>
      <c r="B13">
        <f>IF(ISNUMBER($B$8),IF(ISNUMBER($B$7),IF(ISNUMBER($B$6),IF(ISNUMBER($B$5),IF(ISNUMBER($B$4),IF(($B$8&gt;=0),IF(($B$8&lt;=100),IF(($B$7&gt;=0),IF(($B$7&lt;=100),IF(($B$6&gt;=0),IF(($B$6&lt;=100),IF(($B$5&gt;=0),IF(($B$5&lt;=1000000000),IF(($B$4&gt;=0),IF(($B$4&lt;=1000000000),IF(($B$4&lt;=$B$5),IF(($B$5&gt;0),($B$5-$B$4),""),""),""),""),""),""),""),""),""),""),""),""),""),""),""),""),"")</f>
        <v>40</v>
      </c>
      <c r="C13" t="s">
        <v>5</v>
      </c>
    </row>
    <row r="14" spans="1:3" x14ac:dyDescent="0.25">
      <c r="A14" t="s">
        <v>14</v>
      </c>
      <c r="B14">
        <f>IF(ISNUMBER($B$8),IF(ISNUMBER($B$7),IF(ISNUMBER($B$6),IF(ISNUMBER($B$5),IF(ISNUMBER($B$4),IF(($B$8&gt;=0),IF(($B$8&lt;=100),IF(($B$7&gt;=0),IF(($B$7&lt;=100),IF(($B$6&gt;=0),IF(($B$6&lt;=100),IF(($B$5&gt;=0),IF(($B$5&lt;=1000000000),IF(($B$4&gt;=0),IF(($B$4&lt;=1000000000),IF(($B$4&lt;=$B$5),IF(($B$5&gt;0),((100*IF($B$5&lt;&gt;0,$B$4/$B$5,0))-$B$8),""),""),""),""),""),""),""),""),""),""),""),""),""),""),""),""),"")</f>
        <v>-0.5555555555555571</v>
      </c>
      <c r="C1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00" customWidth="1"/>
  </cols>
  <sheetData>
    <row r="1" spans="1:1" x14ac:dyDescent="0.25">
      <c r="A1" s="17" t="s">
        <v>0</v>
      </c>
    </row>
    <row r="2" spans="1:1" x14ac:dyDescent="0.25">
      <c r="A2" s="10" t="s">
        <v>50</v>
      </c>
    </row>
    <row r="3" spans="1:1" x14ac:dyDescent="0.25">
      <c r="A3" s="10" t="s">
        <v>51</v>
      </c>
    </row>
    <row r="4" spans="1:1" x14ac:dyDescent="0.25">
      <c r="A4" s="10" t="s">
        <v>50</v>
      </c>
    </row>
    <row r="5" spans="1:1" x14ac:dyDescent="0.25">
      <c r="A5" s="10" t="s">
        <v>52</v>
      </c>
    </row>
    <row r="6" spans="1:1" x14ac:dyDescent="0.25">
      <c r="A6" s="10" t="s">
        <v>50</v>
      </c>
    </row>
    <row r="7" spans="1:1" x14ac:dyDescent="0.25">
      <c r="A7" s="10" t="s">
        <v>53</v>
      </c>
    </row>
    <row r="8" spans="1:1" x14ac:dyDescent="0.25">
      <c r="A8" s="10" t="s">
        <v>54</v>
      </c>
    </row>
    <row r="9" spans="1:1" x14ac:dyDescent="0.25">
      <c r="A9" s="10" t="s">
        <v>55</v>
      </c>
    </row>
    <row r="10" spans="1:1" x14ac:dyDescent="0.25">
      <c r="A10" s="10" t="s">
        <v>50</v>
      </c>
    </row>
    <row r="11" spans="1:1" x14ac:dyDescent="0.25">
      <c r="A11" s="10" t="s">
        <v>56</v>
      </c>
    </row>
    <row r="12" spans="1:1" x14ac:dyDescent="0.25">
      <c r="A12" s="10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Method</vt:lpstr>
      <vt:lpstr>Worked Example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MFG Calcs</dc:creator>
  <dc:title/>
  <dc:subject/>
  <dc:description/>
  <cp:keywords/>
  <cp:category/>
  <cp:lastModifiedBy>Unknown</cp:lastModifiedBy>
  <dcterms:created xsi:type="dcterms:W3CDTF">2026-10-17T16:52:02Z</dcterms:created>
  <dcterms:modified xsi:type="dcterms:W3CDTF">2026-10-17T16:52:02Z</dcterms:modified>
</cp:coreProperties>
</file>