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lculator" state="visible" r:id="rId4"/>
    <sheet sheetId="2" name="Method" state="visible" r:id="rId5"/>
    <sheet sheetId="3" name="Worked Example" state="visible" r:id="rId6"/>
    <sheet sheetId="4" name="About" state="visible" r:id="rId7"/>
  </sheets>
  <calcPr calcId="171027" fullCalcOnLoad="1"/>
</workbook>
</file>

<file path=xl/comments1.xml><?xml version="1.0" encoding="utf-8"?>
<comments xmlns="http://schemas.openxmlformats.org/spreadsheetml/2006/main">
  <authors>
    <author>Author</author>
  </authors>
  <commentList>
    <comment ref="B5" authorId="0">
      <text>
        <r>
          <t>Time-weighted mean inventory value from the annual stock ledger.</t>
        </r>
      </text>
    </comment>
    <comment ref="B6" authorId="0">
      <text>
        <r>
          <t>Approved annual holding rate with its included cost categories documented.</t>
        </r>
      </text>
    </comment>
    <comment ref="B7" authorId="0">
      <text>
        <r>
          <t>Annual holding costs explicitly excluded from the carrying rate.</t>
        </r>
      </text>
    </comment>
  </commentList>
</comments>
</file>

<file path=xl/comments3.xml><?xml version="1.0" encoding="utf-8"?>
<comments xmlns="http://schemas.openxmlformats.org/spreadsheetml/2006/main">
  <authors>
    <author>Author</author>
  </authors>
  <commentList>
    <comment ref="D9" authorId="0">
      <text>
        <r>
          <t>Independently checked expected headline; this is a reference value, not calculated from the workbook formula.</t>
        </r>
      </text>
    </comment>
  </commentList>
</comments>
</file>

<file path=xl/sharedStrings.xml><?xml version="1.0" encoding="utf-8"?>
<sst xmlns="http://schemas.openxmlformats.org/spreadsheetml/2006/main" count="94" uniqueCount="55">
  <si>
    <t>Spare Parts Carrying Cost</t>
  </si>
  <si>
    <t>MFG CALCS  |  open the live calculator: mfgcalcs.com</t>
  </si>
  <si>
    <t>Numeric formulas recalculate; not all website suitability checks run in Excel. These results do not confirm process suitability. Recheck your inputs on the live calculator.</t>
  </si>
  <si>
    <t>INPUTS (edit the yellow cells)</t>
  </si>
  <si>
    <t>Average Spare Inventory Value</t>
  </si>
  <si>
    <t>$</t>
  </si>
  <si>
    <t>Annual Carrying Rate</t>
  </si>
  <si>
    <t>%/year</t>
  </si>
  <si>
    <t>Separate Storage and Administration</t>
  </si>
  <si>
    <t>$/year</t>
  </si>
  <si>
    <t>RESULTS (recalculate live as you edit inputs)</t>
  </si>
  <si>
    <t>Annual Spare Parts Carrying Cost</t>
  </si>
  <si>
    <t>Rate-Based Carrying Cost</t>
  </si>
  <si>
    <t>Separate Holding Charges</t>
  </si>
  <si>
    <t>FORMULA</t>
  </si>
  <si>
    <t>Rate-based carrying cost = average inventory value × annual carrying rate ÷ 100</t>
  </si>
  <si>
    <t>Annual carrying cost = rate-based carrying cost + separate storage and administration</t>
  </si>
  <si>
    <t>Blank results indicate an unsupported denominator or inconsistent inputs. Review input notes and the Method sheet before using the estimate.</t>
  </si>
  <si>
    <t>METHOD &amp; RELEASE CONTROL</t>
  </si>
  <si>
    <t>Workbook version</t>
  </si>
  <si>
    <t>mnt-014-workbook-2.0.0</t>
  </si>
  <si>
    <t>Formula version</t>
  </si>
  <si>
    <t>mnt-014-formula-2.0.0</t>
  </si>
  <si>
    <t>Content version</t>
  </si>
  <si>
    <t>mnt-014-content-2.0.0</t>
  </si>
  <si>
    <t>Workbook ID</t>
  </si>
  <si>
    <t>mfgcalcs-mnt-014-v2</t>
  </si>
  <si>
    <t>METHOD NOTES</t>
  </si>
  <si>
    <t>•</t>
  </si>
  <si>
    <t>Inventory value is an annual average on one consistent valuation basis.</t>
  </si>
  <si>
    <t>Separate holding charges do not overlap the rate’s cost categories.</t>
  </si>
  <si>
    <t>Defaults illustrate an annual stores budget.</t>
  </si>
  <si>
    <t>This does not optimize stock levels or value avoided downtime.</t>
  </si>
  <si>
    <t>Obsolescence and capital costs depend on your entered rate scope.</t>
  </si>
  <si>
    <t>ASSUMPTIONS</t>
  </si>
  <si>
    <t>LIMITATIONS</t>
  </si>
  <si>
    <t>SOURCES</t>
  </si>
  <si>
    <t>IBM: Inventory Optimization</t>
  </si>
  <si>
    <t>https://www.ibm.com/think/topics/inventory-optimization</t>
  </si>
  <si>
    <t>The inventory metrics section defines stockout rate as stockouts divided by total orders and identifies carrying costs including storage, insurance and opportunity costs. No assumed failure probability, reserve quantity or carrying rate is supplied.</t>
  </si>
  <si>
    <t>An Annual Spare Inventory Carrying Budget</t>
  </si>
  <si>
    <t>INPUT</t>
  </si>
  <si>
    <t>VALUE</t>
  </si>
  <si>
    <t>UNIT</t>
  </si>
  <si>
    <t>RESULT</t>
  </si>
  <si>
    <t>EXPECTED HEADLINE</t>
  </si>
  <si>
    <t>ABSOLUTE TOLERANCE</t>
  </si>
  <si>
    <t/>
  </si>
  <si>
    <t>Calculate annual holding expense from average spare inventory, its carrying rate and separately budgeted storage costs.</t>
  </si>
  <si>
    <t>Use it for spare stores budget, inventory reduction scenario.</t>
  </si>
  <si>
    <t>Live calculator: https://www.mfgcalcs.com/calculators/maintenance-reliability-downtime/spare-parts-carrying-cost</t>
  </si>
  <si>
    <t>All 5384 calculators: https://www.mfgcalcs.com/calculators</t>
  </si>
  <si>
    <t>Methodology: https://www.mfgcalcs.com/methodology</t>
  </si>
  <si>
    <t>Free to use and share with attribution to MFG Calcs.</t>
  </si>
  <si>
    <t>Results are engineering estimates from documented formulas; verify against your own process data before making production 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</si>
</sst>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141924"/>
      <sz val="16"/>
      <name val="Calibri"/>
    </font>
    <font>
      <u/>
      <color rgb="FF3B64D8"/>
      <sz val="10"/>
    </font>
    <font>
      <b/>
      <color rgb="FF141924"/>
      <sz val="10"/>
      <name val="Calibri"/>
    </font>
    <font>
      <b/>
      <color rgb="FF141924"/>
      <sz val="11"/>
    </font>
    <font>
      <color rgb="FF5B6474"/>
      <sz val="10"/>
    </font>
    <font>
      <b/>
      <color rgb="FF3B64D8"/>
    </font>
    <font>
      <color rgb="FF141924"/>
    </font>
    <font>
      <color rgb="FF5B6474"/>
      <sz val="10"/>
      <name val="Consolas"/>
    </font>
    <font>
      <b/>
      <color rgb="FF141924"/>
      <sz val="14"/>
    </font>
    <font>
      <b/>
      <color rgb="FF141924"/>
    </font>
    <font>
      <b/>
    </font>
    <font>
      <u/>
      <color rgb="FF3B64D8"/>
    </font>
    <font>
      <b/>
      <sz val="14"/>
    </font>
  </fonts>
  <fills count="4">
    <fill>
      <patternFill patternType="none"/>
    </fill>
    <fill>
      <patternFill patternType="gray125"/>
    </fill>
    <fill>
      <patternFill patternType="solid">
        <fgColor rgb="FFF2F5FA"/>
      </patternFill>
    </fill>
    <fill>
      <patternFill patternType="solid">
        <fgColor rgb="FFFFF7DC"/>
      </patternFill>
    </fill>
  </fills>
  <borders count="2">
    <border>
      <left/>
      <right/>
      <top/>
      <bottom/>
      <diagonal/>
    </border>
    <border>
      <left/>
      <right/>
      <top style="thin"/>
      <bottom style="thin"/>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2" borderId="0" xfId="0" applyFont="1" applyFill="1" applyAlignment="1">
      <alignment vertical="center" wrapText="1"/>
    </xf>
    <xf numFmtId="0" fontId="4" fillId="0" borderId="0" xfId="0" applyFont="1"/>
    <xf numFmtId="0" fontId="0" fillId="3" borderId="1" xfId="0" applyFill="1" applyBorder="1"/>
    <xf numFmtId="0" fontId="5" fillId="0" borderId="0" xfId="0" applyFont="1"/>
    <xf numFmtId="0" fontId="6" fillId="2" borderId="0" xfId="0" applyFont="1" applyFill="1"/>
    <xf numFmtId="0" fontId="7" fillId="2" borderId="0" xfId="0" applyFont="1" applyFill="1"/>
    <xf numFmtId="0" fontId="8" fillId="0" borderId="0" xfId="0" applyFont="1"/>
    <xf numFmtId="0" fontId="0" fillId="0" borderId="0" xfId="0" applyAlignment="1">
      <alignment wrapText="1"/>
    </xf>
    <xf numFmtId="0" fontId="9" fillId="0" borderId="0" xfId="0" applyFont="1"/>
    <xf numFmtId="0" fontId="10" fillId="0" borderId="0" xfId="0" applyFont="1"/>
    <xf numFmtId="0" fontId="6" fillId="0" borderId="0" xfId="0" applyFont="1"/>
    <xf numFmtId="0" fontId="0" fillId="0" borderId="0" xfId="0" applyAlignment="1">
      <alignment vertical="top" wrapText="1"/>
    </xf>
    <xf numFmtId="0" fontId="11" fillId="0" borderId="0" xfId="0" applyFont="1"/>
    <xf numFmtId="0" fontId="12" fillId="0" borderId="0" xfId="0" applyFont="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calculators/maintenance-reliability-downtime/spare-parts-carrying-cost"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ibm.com/think/topics/inventory-optimization" TargetMode="Externa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outlineLevelRow="0" outlineLevelCol="0" x14ac:dyDescent="55" defaultColWidth="14"/>
  <cols>
    <col min="1" max="1" width="42" customWidth="1"/>
    <col min="2" max="2" width="16" customWidth="1"/>
    <col min="3" max="3" width="22" customWidth="1"/>
  </cols>
  <sheetData>
    <row r="1" ht="24" customHeight="1" spans="1:3" x14ac:dyDescent="0.25">
      <c r="A1" s="1" t="s">
        <v>0</v>
      </c>
      <c r="B1" s="1"/>
      <c r="C1" s="1"/>
    </row>
    <row r="2" spans="1:3" x14ac:dyDescent="0.25">
      <c r="A2" s="2" t="s">
        <v>1</v>
      </c>
      <c r="B2" s="2"/>
      <c r="C2" s="2"/>
    </row>
    <row r="3" ht="60" customHeight="1" spans="1:3" x14ac:dyDescent="0.25">
      <c r="A3" s="3" t="s">
        <v>2</v>
      </c>
      <c r="B3" s="3"/>
      <c r="C3" s="3"/>
    </row>
    <row r="4" spans="1:1" x14ac:dyDescent="0.25">
      <c r="A4" s="4" t="s">
        <v>3</v>
      </c>
    </row>
    <row r="5" spans="1:3" x14ac:dyDescent="0.25">
      <c r="A5" t="s">
        <v>4</v>
      </c>
      <c r="B5" s="5">
        <v>450000</v>
      </c>
      <c r="C5" s="6" t="s">
        <v>5</v>
      </c>
    </row>
    <row r="6" spans="1:3" x14ac:dyDescent="0.25">
      <c r="A6" t="s">
        <v>6</v>
      </c>
      <c r="B6" s="5">
        <v>18</v>
      </c>
      <c r="C6" s="6" t="s">
        <v>7</v>
      </c>
    </row>
    <row r="7" spans="1:3" x14ac:dyDescent="0.25">
      <c r="A7" t="s">
        <v>8</v>
      </c>
      <c r="B7" s="5">
        <v>12000</v>
      </c>
      <c r="C7" s="6" t="s">
        <v>9</v>
      </c>
    </row>
    <row r="9" spans="1:1" x14ac:dyDescent="0.25">
      <c r="A9" s="4" t="s">
        <v>10</v>
      </c>
    </row>
    <row r="10" spans="1:3" x14ac:dyDescent="0.25">
      <c r="A10" t="s">
        <v>11</v>
      </c>
      <c r="B10" s="7">
        <f>IF(ISNUMBER($B$7),IF(ISNUMBER($B$6),IF(ISNUMBER($B$5),IF(($B$7&gt;=0),IF(($B$7&lt;=1000000000000),IF(($B$6&gt;=0),IF(($B$6&lt;=1000),IF(($B$5&gt;=0),IF(($B$5&lt;=1000000000000),(IF(100&lt;&gt;0,($B$5*$B$6)/100,0)+$B$7),""),""),""),""),""),""),""),""),"")</f>
        <v>93000</v>
      </c>
      <c r="C10" s="6" t="s">
        <v>9</v>
      </c>
    </row>
    <row r="11" spans="1:3" x14ac:dyDescent="0.25">
      <c r="A11" t="s">
        <v>12</v>
      </c>
      <c r="B11" s="8">
        <f>IF(ISNUMBER($B$7),IF(ISNUMBER($B$6),IF(ISNUMBER($B$5),IF(($B$7&gt;=0),IF(($B$7&lt;=1000000000000),IF(($B$6&gt;=0),IF(($B$6&lt;=1000),IF(($B$5&gt;=0),IF(($B$5&lt;=1000000000000),IF(100&lt;&gt;0,($B$5*$B$6)/100,0),""),""),""),""),""),""),""),""),"")</f>
        <v>81000</v>
      </c>
      <c r="C11" s="6" t="s">
        <v>9</v>
      </c>
    </row>
    <row r="12" spans="1:3" x14ac:dyDescent="0.25">
      <c r="A12" t="s">
        <v>13</v>
      </c>
      <c r="B12" s="8">
        <f>IF(ISNUMBER($B$7),IF(ISNUMBER($B$6),IF(ISNUMBER($B$5),IF(($B$7&gt;=0),IF(($B$7&lt;=1000000000000),IF(($B$6&gt;=0),IF(($B$6&lt;=1000),IF(($B$5&gt;=0),IF(($B$5&lt;=1000000000000),$B$7,""),""),""),""),""),""),""),""),"")</f>
        <v>12000</v>
      </c>
      <c r="C12" s="6" t="s">
        <v>9</v>
      </c>
    </row>
    <row r="14" spans="1:1" x14ac:dyDescent="0.25">
      <c r="A14" s="4" t="s">
        <v>14</v>
      </c>
    </row>
    <row r="15" spans="1:3" x14ac:dyDescent="0.25">
      <c r="A15" s="9" t="s">
        <v>15</v>
      </c>
      <c r="B15" s="9"/>
      <c r="C15" s="9"/>
    </row>
    <row r="16" spans="1:3" x14ac:dyDescent="0.25">
      <c r="A16" s="9" t="s">
        <v>16</v>
      </c>
      <c r="B16" s="9"/>
      <c r="C16" s="9"/>
    </row>
    <row r="17" ht="36" customHeight="1" spans="1:3" x14ac:dyDescent="0.25">
      <c r="A17" s="10" t="s">
        <v>17</v>
      </c>
      <c r="B17" s="10"/>
      <c r="C17" s="10"/>
    </row>
  </sheetData>
  <mergeCells count="6">
    <mergeCell ref="A1:C1"/>
    <mergeCell ref="A2:C2"/>
    <mergeCell ref="A3:C3"/>
    <mergeCell ref="A15:C15"/>
    <mergeCell ref="A16:C16"/>
    <mergeCell ref="A17:C17"/>
  </mergeCells>
  <hyperlinks>
    <hyperlink ref="A2" r:id="rId1"/>
  </hyperlinks>
  <pageMargins left="0.7" right="0.7" top="0.75" bottom="0.75" header="0.3" footer="0.3"/>
  <pageSetup orientation="portrait" horizontalDpi="4294967295" verticalDpi="4294967295" scale="100" fitToWidth="1" fitToHeight="1"/>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FormatPr defaultRowHeight="15" outlineLevelRow="0" outlineLevelCol="0" x14ac:dyDescent="55"/>
  <cols>
    <col min="1" max="1" width="30" customWidth="1"/>
    <col min="2" max="2" width="92" customWidth="1"/>
  </cols>
  <sheetData>
    <row r="1" spans="1:1" x14ac:dyDescent="0.25">
      <c r="A1" s="11" t="s">
        <v>18</v>
      </c>
    </row>
    <row r="3" spans="1:2" x14ac:dyDescent="0.25">
      <c r="A3" s="12" t="s">
        <v>19</v>
      </c>
      <c r="B3" t="s">
        <v>20</v>
      </c>
    </row>
    <row r="4" spans="1:2" x14ac:dyDescent="0.25">
      <c r="A4" s="12" t="s">
        <v>21</v>
      </c>
      <c r="B4" t="s">
        <v>22</v>
      </c>
    </row>
    <row r="5" spans="1:2" x14ac:dyDescent="0.25">
      <c r="A5" s="12" t="s">
        <v>23</v>
      </c>
      <c r="B5" t="s">
        <v>24</v>
      </c>
    </row>
    <row r="6" spans="1:2" x14ac:dyDescent="0.25">
      <c r="A6" t="s">
        <v>25</v>
      </c>
      <c r="B6" t="s">
        <v>26</v>
      </c>
    </row>
    <row r="7" spans="1:1" x14ac:dyDescent="0.25">
      <c r="A7" s="13" t="s">
        <v>27</v>
      </c>
    </row>
    <row r="8" spans="1:2" x14ac:dyDescent="0.25">
      <c r="A8" t="s">
        <v>28</v>
      </c>
      <c r="B8" s="14" t="s">
        <v>15</v>
      </c>
    </row>
    <row r="9" spans="1:2" x14ac:dyDescent="0.25">
      <c r="A9" t="s">
        <v>28</v>
      </c>
      <c r="B9" s="14" t="s">
        <v>16</v>
      </c>
    </row>
    <row r="10" spans="1:2" x14ac:dyDescent="0.25">
      <c r="A10" t="s">
        <v>28</v>
      </c>
      <c r="B10" s="14" t="s">
        <v>29</v>
      </c>
    </row>
    <row r="11" spans="1:2" x14ac:dyDescent="0.25">
      <c r="A11" t="s">
        <v>28</v>
      </c>
      <c r="B11" s="14" t="s">
        <v>30</v>
      </c>
    </row>
    <row r="12" spans="1:2" x14ac:dyDescent="0.25">
      <c r="A12" t="s">
        <v>28</v>
      </c>
      <c r="B12" s="14" t="s">
        <v>31</v>
      </c>
    </row>
    <row r="13" spans="1:2" x14ac:dyDescent="0.25">
      <c r="A13" t="s">
        <v>28</v>
      </c>
      <c r="B13" s="14" t="s">
        <v>32</v>
      </c>
    </row>
    <row r="14" spans="1:2" x14ac:dyDescent="0.25">
      <c r="A14" t="s">
        <v>28</v>
      </c>
      <c r="B14" s="14" t="s">
        <v>33</v>
      </c>
    </row>
    <row r="16" spans="1:1" x14ac:dyDescent="0.25">
      <c r="A16" s="13" t="s">
        <v>34</v>
      </c>
    </row>
    <row r="17" spans="1:2" x14ac:dyDescent="0.25">
      <c r="A17" t="s">
        <v>28</v>
      </c>
      <c r="B17" s="14" t="s">
        <v>29</v>
      </c>
    </row>
    <row r="18" spans="1:2" x14ac:dyDescent="0.25">
      <c r="A18" t="s">
        <v>28</v>
      </c>
      <c r="B18" s="14" t="s">
        <v>30</v>
      </c>
    </row>
    <row r="19" spans="1:2" x14ac:dyDescent="0.25">
      <c r="A19" t="s">
        <v>28</v>
      </c>
      <c r="B19" s="14" t="s">
        <v>31</v>
      </c>
    </row>
    <row r="21" spans="1:1" x14ac:dyDescent="0.25">
      <c r="A21" s="13" t="s">
        <v>35</v>
      </c>
    </row>
    <row r="22" spans="1:2" x14ac:dyDescent="0.25">
      <c r="A22" t="s">
        <v>28</v>
      </c>
      <c r="B22" s="14" t="s">
        <v>32</v>
      </c>
    </row>
    <row r="23" spans="1:2" x14ac:dyDescent="0.25">
      <c r="A23" t="s">
        <v>28</v>
      </c>
      <c r="B23" s="14" t="s">
        <v>33</v>
      </c>
    </row>
    <row r="25" spans="1:1" x14ac:dyDescent="0.25">
      <c r="A25" s="13" t="s">
        <v>36</v>
      </c>
    </row>
    <row r="26" spans="1:2" x14ac:dyDescent="0.25">
      <c r="A26" s="15" t="s">
        <v>37</v>
      </c>
      <c r="B26" s="16" t="s">
        <v>38</v>
      </c>
    </row>
    <row r="27" spans="2:2" x14ac:dyDescent="0.25">
      <c r="B27" s="10" t="s">
        <v>39</v>
      </c>
    </row>
  </sheetData>
  <hyperlinks>
    <hyperlink ref="B26" r:id="rId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FormatPr defaultRowHeight="15" outlineLevelRow="0" outlineLevelCol="0" x14ac:dyDescent="55"/>
  <cols>
    <col min="1" max="1" width="42" customWidth="1"/>
    <col min="2" max="2" width="18" customWidth="1"/>
    <col min="3" max="3" width="24" customWidth="1"/>
    <col min="4" max="4" width="25" customWidth="1"/>
    <col min="5" max="5" width="20" customWidth="1"/>
  </cols>
  <sheetData>
    <row r="1" spans="1:1" x14ac:dyDescent="0.25">
      <c r="A1" s="11" t="s">
        <v>40</v>
      </c>
    </row>
    <row r="3" spans="1:3" s="13" customFormat="1" x14ac:dyDescent="0.25">
      <c r="A3" s="13" t="s">
        <v>41</v>
      </c>
      <c r="B3" s="13" t="s">
        <v>42</v>
      </c>
      <c r="C3" s="13" t="s">
        <v>43</v>
      </c>
    </row>
    <row r="4" spans="1:3" x14ac:dyDescent="0.25">
      <c r="A4" t="s">
        <v>4</v>
      </c>
      <c r="B4">
        <v>450000</v>
      </c>
      <c r="C4" t="s">
        <v>5</v>
      </c>
    </row>
    <row r="5" spans="1:3" x14ac:dyDescent="0.25">
      <c r="A5" t="s">
        <v>6</v>
      </c>
      <c r="B5">
        <v>18</v>
      </c>
      <c r="C5" t="s">
        <v>7</v>
      </c>
    </row>
    <row r="6" spans="1:3" x14ac:dyDescent="0.25">
      <c r="A6" t="s">
        <v>8</v>
      </c>
      <c r="B6">
        <v>12000</v>
      </c>
      <c r="C6" t="s">
        <v>9</v>
      </c>
    </row>
    <row r="8" spans="1:5" s="13" customFormat="1" x14ac:dyDescent="0.25">
      <c r="A8" s="13" t="s">
        <v>44</v>
      </c>
      <c r="B8" s="13" t="s">
        <v>42</v>
      </c>
      <c r="C8" s="13" t="s">
        <v>43</v>
      </c>
      <c r="D8" s="13" t="s">
        <v>45</v>
      </c>
      <c r="E8" s="13" t="s">
        <v>46</v>
      </c>
    </row>
    <row r="9" spans="1:5" s="13" customFormat="1" x14ac:dyDescent="0.25">
      <c r="A9" s="13" t="s">
        <v>11</v>
      </c>
      <c r="B9" s="13">
        <f>IF(ISNUMBER($B$6),IF(ISNUMBER($B$5),IF(ISNUMBER($B$4),IF(($B$6&gt;=0),IF(($B$6&lt;=1000000000000),IF(($B$5&gt;=0),IF(($B$5&lt;=1000),IF(($B$4&gt;=0),IF(($B$4&lt;=1000000000000),(IF(100&lt;&gt;0,($B$4*$B$5)/100,0)+$B$6),""),""),""),""),""),""),""),""),"")</f>
        <v>93000</v>
      </c>
      <c r="C9" s="13" t="s">
        <v>9</v>
      </c>
      <c r="D9" s="13">
        <v>93000</v>
      </c>
      <c r="E9" s="13">
        <v>1e-7</v>
      </c>
    </row>
    <row r="10" spans="1:3" x14ac:dyDescent="0.25">
      <c r="A10" t="s">
        <v>12</v>
      </c>
      <c r="B10">
        <f>IF(ISNUMBER($B$6),IF(ISNUMBER($B$5),IF(ISNUMBER($B$4),IF(($B$6&gt;=0),IF(($B$6&lt;=1000000000000),IF(($B$5&gt;=0),IF(($B$5&lt;=1000),IF(($B$4&gt;=0),IF(($B$4&lt;=1000000000000),IF(100&lt;&gt;0,($B$4*$B$5)/100,0),""),""),""),""),""),""),""),""),"")</f>
        <v>81000</v>
      </c>
      <c r="C10" t="s">
        <v>9</v>
      </c>
    </row>
    <row r="11" spans="1:3" x14ac:dyDescent="0.25">
      <c r="A11" t="s">
        <v>13</v>
      </c>
      <c r="B11">
        <f>IF(ISNUMBER($B$6),IF(ISNUMBER($B$5),IF(ISNUMBER($B$4),IF(($B$6&gt;=0),IF(($B$6&lt;=1000000000000),IF(($B$5&gt;=0),IF(($B$5&lt;=1000),IF(($B$4&gt;=0),IF(($B$4&lt;=1000000000000),$B$6,""),""),""),""),""),""),""),""),"")</f>
        <v>12000</v>
      </c>
      <c r="C11" t="s">
        <v>9</v>
      </c>
    </row>
  </sheetData>
  <pageMargins left="0.7" right="0.7" top="0.75" bottom="0.75" header="0.3" footer="0.3"/>
  <pageSetup orientation="portrait" horizontalDpi="4294967295" verticalDpi="4294967295" scale="100" fitToWidth="1" fitToHeight="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00" customWidth="1"/>
  </cols>
  <sheetData>
    <row r="1" spans="1:1" x14ac:dyDescent="0.25">
      <c r="A1" s="17" t="s">
        <v>0</v>
      </c>
    </row>
    <row r="2" spans="1:1" x14ac:dyDescent="0.25">
      <c r="A2" s="10" t="s">
        <v>47</v>
      </c>
    </row>
    <row r="3" spans="1:1" x14ac:dyDescent="0.25">
      <c r="A3" s="10" t="s">
        <v>48</v>
      </c>
    </row>
    <row r="4" spans="1:1" x14ac:dyDescent="0.25">
      <c r="A4" s="10" t="s">
        <v>47</v>
      </c>
    </row>
    <row r="5" spans="1:1" x14ac:dyDescent="0.25">
      <c r="A5" s="10" t="s">
        <v>49</v>
      </c>
    </row>
    <row r="6" spans="1:1" x14ac:dyDescent="0.25">
      <c r="A6" s="10" t="s">
        <v>47</v>
      </c>
    </row>
    <row r="7" spans="1:1" x14ac:dyDescent="0.25">
      <c r="A7" s="10" t="s">
        <v>50</v>
      </c>
    </row>
    <row r="8" spans="1:1" x14ac:dyDescent="0.25">
      <c r="A8" s="10" t="s">
        <v>51</v>
      </c>
    </row>
    <row r="9" spans="1:1" x14ac:dyDescent="0.25">
      <c r="A9" s="10" t="s">
        <v>52</v>
      </c>
    </row>
    <row r="10" spans="1:1" x14ac:dyDescent="0.25">
      <c r="A10" s="10" t="s">
        <v>47</v>
      </c>
    </row>
    <row r="11" spans="1:1" x14ac:dyDescent="0.25">
      <c r="A11" s="10" t="s">
        <v>53</v>
      </c>
    </row>
    <row r="12" spans="1:1" x14ac:dyDescent="0.25">
      <c r="A12" s="10" t="s">
        <v>54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Calculator</vt:lpstr>
      <vt:lpstr>Method</vt:lpstr>
      <vt:lpstr>Worked Example</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MFG Calcs</dc:creator>
  <dc:title/>
  <dc:subject/>
  <dc:description/>
  <cp:keywords/>
  <cp:category/>
  <cp:lastModifiedBy>Unknown</cp:lastModifiedBy>
  <dcterms:created xsi:type="dcterms:W3CDTF">2026-10-17T21:41:09Z</dcterms:created>
  <dcterms:modified xsi:type="dcterms:W3CDTF">2026-10-17T21:41:09Z</dcterms:modified>
</cp:coreProperties>
</file>